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8B38B7EF-2AE9-499E-9951-64EF18B0953D}" xr6:coauthVersionLast="47" xr6:coauthVersionMax="47" xr10:uidLastSave="{00000000-0000-0000-0000-000000000000}"/>
  <bookViews>
    <workbookView xWindow="8400" yWindow="510" windowWidth="19770" windowHeight="14505" xr2:uid="{00000000-000D-0000-FFFF-FFFF00000000}"/>
  </bookViews>
  <sheets>
    <sheet name="公募管理" sheetId="1" r:id="rId1"/>
  </sheets>
  <definedNames>
    <definedName name="_xlnm._FilterDatabase" localSheetId="0" hidden="1">公募管理!$A$3:$G$3</definedName>
    <definedName name="_xlnm.Print_Area" localSheetId="0">公募管理!$A$1:$G$3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 l="1"/>
  <c r="C68" i="1"/>
  <c r="C67" i="1"/>
  <c r="C66" i="1"/>
  <c r="C65" i="1"/>
  <c r="C64" i="1"/>
  <c r="C63" i="1"/>
  <c r="C62" i="1"/>
  <c r="C61" i="1"/>
  <c r="C60" i="1"/>
  <c r="C59" i="1"/>
  <c r="C58" i="1"/>
  <c r="C57" i="1"/>
  <c r="C56" i="1"/>
  <c r="C55" i="1"/>
  <c r="C54" i="1"/>
  <c r="C53" i="1"/>
  <c r="C52" i="1"/>
  <c r="C51" i="1"/>
  <c r="C50" i="1"/>
  <c r="C24" i="1"/>
  <c r="C23" i="1"/>
  <c r="C22" i="1"/>
  <c r="C21" i="1"/>
  <c r="C20" i="1"/>
  <c r="C49" i="1"/>
  <c r="C48" i="1"/>
  <c r="C47" i="1"/>
  <c r="C46" i="1"/>
  <c r="C45" i="1"/>
  <c r="C44" i="1"/>
  <c r="C43" i="1"/>
  <c r="C42" i="1"/>
  <c r="C41" i="1"/>
  <c r="C40" i="1"/>
  <c r="C39" i="1"/>
  <c r="C38" i="1"/>
  <c r="C37" i="1"/>
  <c r="C36" i="1"/>
  <c r="C35" i="1"/>
  <c r="C34" i="1"/>
  <c r="C33" i="1"/>
  <c r="C32" i="1"/>
  <c r="C31" i="1"/>
  <c r="C30" i="1"/>
  <c r="C29" i="1"/>
  <c r="C18" i="1"/>
  <c r="C15" i="1"/>
  <c r="C14" i="1"/>
  <c r="C13" i="1"/>
  <c r="C19" i="1"/>
  <c r="C17" i="1"/>
  <c r="C16" i="1"/>
  <c r="C12" i="1"/>
  <c r="C7" i="1"/>
  <c r="C6" i="1"/>
  <c r="C11" i="1"/>
  <c r="C10" i="1"/>
  <c r="C9" i="1"/>
  <c r="C8" i="1"/>
  <c r="C5" i="1"/>
  <c r="C28" i="1"/>
  <c r="C27" i="1"/>
  <c r="C26" i="1"/>
  <c r="C25" i="1"/>
  <c r="C4" i="1"/>
</calcChain>
</file>

<file path=xl/sharedStrings.xml><?xml version="1.0" encoding="utf-8"?>
<sst xmlns="http://schemas.openxmlformats.org/spreadsheetml/2006/main" count="145" uniqueCount="133">
  <si>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</si>
  <si>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</si>
  <si>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</si>
  <si>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</si>
  <si>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</si>
  <si>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</si>
  <si>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</si>
  <si>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</si>
  <si>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</si>
  <si>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</si>
  <si>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</si>
  <si>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</si>
  <si>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</si>
  <si>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</si>
  <si>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</si>
  <si>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</si>
  <si>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</si>
  <si>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</si>
  <si>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</si>
  <si>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</si>
  <si>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</si>
  <si>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</si>
  <si>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</si>
  <si>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</si>
  <si>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</si>
  <si>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</si>
  <si>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</si>
  <si>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</si>
  <si>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</si>
  <si>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</si>
  <si>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</si>
  <si>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</si>
  <si>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</si>
  <si>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</si>
  <si>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</si>
  <si>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</si>
  <si>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</si>
  <si>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</si>
  <si>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</si>
  <si>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</si>
  <si>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</si>
  <si>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</si>
  <si>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</si>
  <si>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</si>
  <si>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</si>
  <si>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</si>
  <si>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</si>
  <si>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</si>
  <si>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</si>
  <si>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</si>
  <si>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</si>
  <si>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</si>
  <si>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</si>
  <si>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</si>
  <si>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</si>
  <si>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</si>
  <si>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</si>
  <si>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</si>
  <si>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</si>
  <si>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</si>
  <si>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</si>
  <si>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</si>
  <si>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</si>
  <si>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</si>
  <si>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</si>
  <si>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</si>
  <si>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</si>
  <si>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</si>
  <si>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</si>
  <si>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</si>
  <si>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</si>
  <si>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</si>
  <si>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</si>
  <si>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</si>
  <si>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</si>
  <si>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</si>
  <si>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</si>
  <si>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</si>
  <si>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</si>
  <si>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</si>
  <si>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</si>
  <si>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</si>
  <si>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</si>
  <si>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</si>
  <si>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</si>
  <si>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</si>
  <si>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</si>
  <si>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</si>
  <si>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</si>
  <si>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</si>
  <si>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</si>
  <si>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https://jscp.or.jp/irpsc/</t>
  </si>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</sst>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s>
  <fills count="3">
    <fill>
      <patternFill patternType="none"/>
    </fill>
    <fill>
      <patternFill patternType="gray125"/>
    </fill>
    <fill>
      <patternFill patternType="solid">
        <fgColor rgb="FFA5A5A5"/>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4">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6" xfId="2"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9" fillId="0" borderId="0" xfId="2" applyFont="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cellXfs>
  <cellStyles count="3">
    <cellStyle name="チェック セル" xfId="1" builtinId="23"/>
    <cellStyle name="ハイパーリンク" xfId="2" builtinId="8"/>
    <cellStyle name="標準" xfId="0" builtinId="0"/>
  </cellStyles>
  <dxfs count="12">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med.go.jp/koubo/03002/02/B_00004.html" TargetMode="External"/><Relationship Id="rId18" Type="http://schemas.openxmlformats.org/officeDocument/2006/relationships/hyperlink" Target="https://www.taf.or.jp/grant-c/04/" TargetMode="External"/><Relationship Id="rId26" Type="http://schemas.openxmlformats.org/officeDocument/2006/relationships/hyperlink" Target="https://www.yamazakispice-promotionfdn.jp/research/" TargetMode="External"/><Relationship Id="rId3" Type="http://schemas.openxmlformats.org/officeDocument/2006/relationships/hyperlink" Target="https://jssf.or.jp/" TargetMode="External"/><Relationship Id="rId21" Type="http://schemas.openxmlformats.org/officeDocument/2006/relationships/hyperlink" Target="https://www.taf.or.jp/grant-b/02/" TargetMode="External"/><Relationship Id="rId34" Type="http://schemas.openxmlformats.org/officeDocument/2006/relationships/hyperlink" Target="https://www.jst.go.jp/pf/platform/koubo.html" TargetMode="External"/><Relationship Id="rId7" Type="http://schemas.openxmlformats.org/officeDocument/2006/relationships/hyperlink" Target="https://www.hbf.or.jp/grants/event"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jscp.or.jp/irpsc/" TargetMode="External"/><Relationship Id="rId25" Type="http://schemas.openxmlformats.org/officeDocument/2006/relationships/hyperlink" Target="https://www.taf.or.jp/grant-c/03/" TargetMode="External"/><Relationship Id="rId33" Type="http://schemas.openxmlformats.org/officeDocument/2006/relationships/hyperlink" Target="https://mext.box.com/s/kefnoo5duyb5yafxayhh4kk8guf3gx1l" TargetMode="External"/><Relationship Id="rId2" Type="http://schemas.openxmlformats.org/officeDocument/2006/relationships/hyperlink" Target="https://www.dnpfcp.jp/foundation/grants/" TargetMode="External"/><Relationship Id="rId16" Type="http://schemas.openxmlformats.org/officeDocument/2006/relationships/hyperlink" Target="https://www.jsps.go.jp/j-flags/download.html" TargetMode="External"/><Relationship Id="rId20" Type="http://schemas.openxmlformats.org/officeDocument/2006/relationships/hyperlink" Target="https://www.taf.or.jp/grant-b/01/" TargetMode="External"/><Relationship Id="rId29" Type="http://schemas.openxmlformats.org/officeDocument/2006/relationships/hyperlink" Target="https://www.jst.go.jp/aspire/nexus/koubo/country/vietnam.html" TargetMode="External"/><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1" Type="http://schemas.openxmlformats.org/officeDocument/2006/relationships/hyperlink" Target="https://www.mhlw.go.jp/content/10600000/001676665.pdf" TargetMode="External"/><Relationship Id="rId24" Type="http://schemas.openxmlformats.org/officeDocument/2006/relationships/hyperlink" Target="https://www.taf.or.jp/grant-c/02/" TargetMode="External"/><Relationship Id="rId32" Type="http://schemas.openxmlformats.org/officeDocument/2006/relationships/hyperlink" Target="https://www.jst.go.jp/program/boost/yr/call/index.html" TargetMode="External"/><Relationship Id="rId5" Type="http://schemas.openxmlformats.org/officeDocument/2006/relationships/hyperlink" Target="https://www.jfe-21st-cf.or.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1/" TargetMode="External"/><Relationship Id="rId28" Type="http://schemas.openxmlformats.org/officeDocument/2006/relationships/hyperlink" Target="https://www.tsuda.ac.jp/aboutus/umeko-award/index.html" TargetMode="External"/><Relationship Id="rId10" Type="http://schemas.openxmlformats.org/officeDocument/2006/relationships/hyperlink" Target="https://www.nedo.go.jp/koubo/SM2_100001_00123.html" TargetMode="External"/><Relationship Id="rId19" Type="http://schemas.openxmlformats.org/officeDocument/2006/relationships/hyperlink" Target="https://www.taf.or.jp/grant-b/03/" TargetMode="External"/><Relationship Id="rId31" Type="http://schemas.openxmlformats.org/officeDocument/2006/relationships/hyperlink" Target="https://www.jst.go.jp/ristex/proposal/proposal_2026.html"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yu-cho-f.jp/research/research_aid.html" TargetMode="External"/><Relationship Id="rId30" Type="http://schemas.openxmlformats.org/officeDocument/2006/relationships/hyperlink" Target="https://www.amed.go.jp/koubo/03006/03/B_00001.html" TargetMode="External"/><Relationship Id="rId35" Type="http://schemas.openxmlformats.org/officeDocument/2006/relationships/printerSettings" Target="../printerSettings/printerSettings1.bin"/><Relationship Id="rId8" Type="http://schemas.openxmlformats.org/officeDocument/2006/relationships/hyperlink" Target="https://www.genome-sci.jp/notification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topLeftCell="A42" zoomScale="80" zoomScaleNormal="80" workbookViewId="0">
      <selection activeCell="G70" sqref="A1:G70"/>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33</v>
      </c>
    </row>
    <row r="2" spans="1:7" s="1" customFormat="1" ht="14.25" thickBot="1" x14ac:dyDescent="0.2"/>
    <row r="3" spans="1:7" ht="15.75" thickTop="1" thickBot="1" x14ac:dyDescent="0.2">
      <c r="A3" s="6" t="s">
        <v>0</v>
      </c>
      <c r="B3" s="6" t="s">
        <v>1</v>
      </c>
      <c r="C3" s="6" t="s">
        <v>2</v>
      </c>
      <c r="D3" s="6" t="s">
        <v>6</v>
      </c>
      <c r="E3" s="6" t="s">
        <v>5</v>
      </c>
      <c r="F3" s="6" t="s">
        <v>3</v>
      </c>
      <c r="G3" s="6" t="s">
        <v>4</v>
      </c>
    </row>
    <row r="4" spans="1:7" ht="15" thickTop="1" x14ac:dyDescent="0.15">
      <c r="A4" s="7">
        <v>46119</v>
      </c>
      <c r="B4" s="3">
        <v>46153</v>
      </c>
      <c r="C4" s="4" t="str">
        <f t="shared" ref="C4:C28" ca="1" si="0">IF(ISBLANK(B4),"未定",IF(B4&gt;=TODAY(),"募集受付中","受付終了"))</f>
        <v>募集受付中</v>
      </c>
      <c r="D4" s="4" t="s">
        <v>9</v>
      </c>
      <c r="E4" s="4" t="s">
        <v>10</v>
      </c>
      <c r="F4" s="9" t="s">
        <v>15</v>
      </c>
      <c r="G4" s="8" t="s">
        <v>7</v>
      </c>
    </row>
    <row r="5" spans="1:7" ht="14.25" x14ac:dyDescent="0.15">
      <c r="A5" s="7">
        <v>46119</v>
      </c>
      <c r="B5" s="3">
        <v>46188</v>
      </c>
      <c r="C5" s="4" t="str">
        <f t="shared" ca="1" si="0"/>
        <v>募集受付中</v>
      </c>
      <c r="D5" s="4" t="s">
        <v>18</v>
      </c>
      <c r="E5" s="4" t="s">
        <v>19</v>
      </c>
      <c r="F5" s="9" t="s">
        <v>20</v>
      </c>
      <c r="G5" s="5"/>
    </row>
    <row r="6" spans="1:7" ht="14.25" x14ac:dyDescent="0.15">
      <c r="A6" s="7">
        <v>46119</v>
      </c>
      <c r="B6" s="3">
        <v>46203</v>
      </c>
      <c r="C6" s="4" t="str">
        <f t="shared" ref="C6:C7" ca="1" si="1">IF(ISBLANK(B6),"未定",IF(B6&gt;=TODAY(),"募集受付中","受付終了"))</f>
        <v>募集受付中</v>
      </c>
      <c r="D6" s="18" t="s">
        <v>21</v>
      </c>
      <c r="E6" s="4" t="s">
        <v>22</v>
      </c>
      <c r="F6" s="21" t="s">
        <v>24</v>
      </c>
      <c r="G6" s="5"/>
    </row>
    <row r="7" spans="1:7" ht="14.25" x14ac:dyDescent="0.15">
      <c r="A7" s="7">
        <v>46119</v>
      </c>
      <c r="B7" s="3">
        <v>46203</v>
      </c>
      <c r="C7" s="4" t="str">
        <f t="shared" ca="1" si="1"/>
        <v>募集受付中</v>
      </c>
      <c r="D7" s="20"/>
      <c r="E7" s="4" t="s">
        <v>23</v>
      </c>
      <c r="F7" s="23"/>
      <c r="G7" s="5"/>
    </row>
    <row r="8" spans="1:7" ht="14.25" x14ac:dyDescent="0.15">
      <c r="A8" s="7">
        <v>46119</v>
      </c>
      <c r="B8" s="3">
        <v>46188</v>
      </c>
      <c r="C8" s="4" t="str">
        <f t="shared" ca="1" si="0"/>
        <v>募集受付中</v>
      </c>
      <c r="D8" s="18" t="s">
        <v>25</v>
      </c>
      <c r="E8" s="4" t="s">
        <v>26</v>
      </c>
      <c r="F8" s="21" t="s">
        <v>29</v>
      </c>
      <c r="G8" s="5"/>
    </row>
    <row r="9" spans="1:7" ht="14.25" x14ac:dyDescent="0.15">
      <c r="A9" s="7">
        <v>46119</v>
      </c>
      <c r="B9" s="3">
        <v>46164</v>
      </c>
      <c r="C9" s="4" t="str">
        <f t="shared" ca="1" si="0"/>
        <v>募集受付中</v>
      </c>
      <c r="D9" s="19"/>
      <c r="E9" s="4" t="s">
        <v>27</v>
      </c>
      <c r="F9" s="22"/>
      <c r="G9" s="5"/>
    </row>
    <row r="10" spans="1:7" ht="14.25" x14ac:dyDescent="0.15">
      <c r="A10" s="7">
        <v>46119</v>
      </c>
      <c r="B10" s="3">
        <v>46195</v>
      </c>
      <c r="C10" s="4" t="str">
        <f t="shared" ca="1" si="0"/>
        <v>募集受付中</v>
      </c>
      <c r="D10" s="20"/>
      <c r="E10" s="4" t="s">
        <v>28</v>
      </c>
      <c r="F10" s="23"/>
      <c r="G10" s="5"/>
    </row>
    <row r="11" spans="1:7" ht="14.25" x14ac:dyDescent="0.15">
      <c r="A11" s="7">
        <v>46119</v>
      </c>
      <c r="B11" s="3">
        <v>46195</v>
      </c>
      <c r="C11" s="4" t="str">
        <f t="shared" ca="1" si="0"/>
        <v>募集受付中</v>
      </c>
      <c r="D11" s="4" t="s">
        <v>30</v>
      </c>
      <c r="E11" s="4" t="s">
        <v>31</v>
      </c>
      <c r="F11" s="9" t="s">
        <v>32</v>
      </c>
      <c r="G11" s="5"/>
    </row>
    <row r="12" spans="1:7" ht="14.25" x14ac:dyDescent="0.15">
      <c r="A12" s="7">
        <v>46119</v>
      </c>
      <c r="B12" s="3">
        <v>46149</v>
      </c>
      <c r="C12" s="4" t="str">
        <f t="shared" ref="C12:C24" ca="1" si="2">IF(ISBLANK(B12),"未定",IF(B12&gt;=TODAY(),"募集受付中","受付終了"))</f>
        <v>募集受付中</v>
      </c>
      <c r="D12" s="4" t="s">
        <v>34</v>
      </c>
      <c r="E12" s="4" t="s">
        <v>35</v>
      </c>
      <c r="F12" s="9" t="s">
        <v>36</v>
      </c>
      <c r="G12" s="8"/>
    </row>
    <row r="13" spans="1:7" ht="14.25" x14ac:dyDescent="0.15">
      <c r="A13" s="7">
        <v>46119</v>
      </c>
      <c r="B13" s="3">
        <v>46142</v>
      </c>
      <c r="C13" s="4" t="str">
        <f t="shared" ca="1" si="2"/>
        <v>募集受付中</v>
      </c>
      <c r="D13" s="4" t="s">
        <v>37</v>
      </c>
      <c r="E13" s="4" t="s">
        <v>38</v>
      </c>
      <c r="F13" s="9" t="s">
        <v>39</v>
      </c>
      <c r="G13" s="8"/>
    </row>
    <row r="14" spans="1:7" ht="14.25" x14ac:dyDescent="0.15">
      <c r="A14" s="7">
        <v>46119</v>
      </c>
      <c r="B14" s="3">
        <v>46171</v>
      </c>
      <c r="C14" s="4" t="str">
        <f t="shared" ca="1" si="2"/>
        <v>募集受付中</v>
      </c>
      <c r="D14" s="18" t="s">
        <v>40</v>
      </c>
      <c r="E14" s="4" t="s">
        <v>41</v>
      </c>
      <c r="F14" s="21" t="s">
        <v>49</v>
      </c>
      <c r="G14" s="8"/>
    </row>
    <row r="15" spans="1:7" ht="14.25" x14ac:dyDescent="0.15">
      <c r="A15" s="7">
        <v>46119</v>
      </c>
      <c r="B15" s="3">
        <v>46171</v>
      </c>
      <c r="C15" s="4" t="str">
        <f t="shared" ca="1" si="2"/>
        <v>募集受付中</v>
      </c>
      <c r="D15" s="19"/>
      <c r="E15" s="4" t="s">
        <v>42</v>
      </c>
      <c r="F15" s="22"/>
      <c r="G15" s="8"/>
    </row>
    <row r="16" spans="1:7" ht="14.25" x14ac:dyDescent="0.15">
      <c r="A16" s="7">
        <v>46119</v>
      </c>
      <c r="B16" s="3">
        <v>46295</v>
      </c>
      <c r="C16" s="4" t="str">
        <f t="shared" ca="1" si="2"/>
        <v>募集受付中</v>
      </c>
      <c r="D16" s="19"/>
      <c r="E16" s="4" t="s">
        <v>43</v>
      </c>
      <c r="F16" s="22"/>
      <c r="G16" s="8"/>
    </row>
    <row r="17" spans="1:7" ht="14.25" x14ac:dyDescent="0.15">
      <c r="A17" s="7">
        <v>46119</v>
      </c>
      <c r="B17" s="3">
        <v>46171</v>
      </c>
      <c r="C17" s="4" t="str">
        <f t="shared" ca="1" si="2"/>
        <v>募集受付中</v>
      </c>
      <c r="D17" s="19"/>
      <c r="E17" s="4" t="s">
        <v>44</v>
      </c>
      <c r="F17" s="22"/>
      <c r="G17" s="8"/>
    </row>
    <row r="18" spans="1:7" ht="14.25" x14ac:dyDescent="0.15">
      <c r="A18" s="7">
        <v>46119</v>
      </c>
      <c r="B18" s="3">
        <v>46295</v>
      </c>
      <c r="C18" s="4" t="str">
        <f t="shared" ref="C18" ca="1" si="3">IF(ISBLANK(B18),"未定",IF(B18&gt;=TODAY(),"募集受付中","受付終了"))</f>
        <v>募集受付中</v>
      </c>
      <c r="D18" s="20"/>
      <c r="E18" s="4" t="s">
        <v>45</v>
      </c>
      <c r="F18" s="23"/>
      <c r="G18" s="8"/>
    </row>
    <row r="19" spans="1:7" ht="14.25" x14ac:dyDescent="0.15">
      <c r="A19" s="7">
        <v>46119</v>
      </c>
      <c r="B19" s="3">
        <v>46154</v>
      </c>
      <c r="C19" s="4" t="str">
        <f t="shared" ca="1" si="2"/>
        <v>募集受付中</v>
      </c>
      <c r="D19" s="4" t="s">
        <v>46</v>
      </c>
      <c r="E19" s="4" t="s">
        <v>47</v>
      </c>
      <c r="F19" s="9" t="s">
        <v>48</v>
      </c>
      <c r="G19" s="8"/>
    </row>
    <row r="20" spans="1:7" ht="14.25" x14ac:dyDescent="0.15">
      <c r="A20" s="7">
        <v>46119</v>
      </c>
      <c r="B20" s="3">
        <v>46132</v>
      </c>
      <c r="C20" s="4" t="str">
        <f t="shared" ca="1" si="2"/>
        <v>受付終了</v>
      </c>
      <c r="D20" s="18" t="s">
        <v>8</v>
      </c>
      <c r="E20" s="4" t="s">
        <v>11</v>
      </c>
      <c r="F20" s="21" t="s">
        <v>16</v>
      </c>
      <c r="G20" s="24" t="s">
        <v>17</v>
      </c>
    </row>
    <row r="21" spans="1:7" ht="14.25" x14ac:dyDescent="0.15">
      <c r="A21" s="7">
        <v>46119</v>
      </c>
      <c r="B21" s="3">
        <v>46132</v>
      </c>
      <c r="C21" s="4" t="str">
        <f t="shared" ca="1" si="2"/>
        <v>受付終了</v>
      </c>
      <c r="D21" s="19"/>
      <c r="E21" s="4" t="s">
        <v>12</v>
      </c>
      <c r="F21" s="22"/>
      <c r="G21" s="25"/>
    </row>
    <row r="22" spans="1:7" ht="14.25" x14ac:dyDescent="0.15">
      <c r="A22" s="7">
        <v>46119</v>
      </c>
      <c r="B22" s="3">
        <v>46132</v>
      </c>
      <c r="C22" s="4" t="str">
        <f t="shared" ca="1" si="2"/>
        <v>受付終了</v>
      </c>
      <c r="D22" s="19"/>
      <c r="E22" s="4" t="s">
        <v>13</v>
      </c>
      <c r="F22" s="22"/>
      <c r="G22" s="25"/>
    </row>
    <row r="23" spans="1:7" ht="14.25" x14ac:dyDescent="0.15">
      <c r="A23" s="7">
        <v>46119</v>
      </c>
      <c r="B23" s="3">
        <v>46132</v>
      </c>
      <c r="C23" s="4" t="str">
        <f t="shared" ca="1" si="2"/>
        <v>受付終了</v>
      </c>
      <c r="D23" s="20"/>
      <c r="E23" s="4" t="s">
        <v>14</v>
      </c>
      <c r="F23" s="23"/>
      <c r="G23" s="26"/>
    </row>
    <row r="24" spans="1:7" ht="14.25" x14ac:dyDescent="0.15">
      <c r="A24" s="7">
        <v>46119</v>
      </c>
      <c r="B24" s="3">
        <v>46160</v>
      </c>
      <c r="C24" s="4" t="str">
        <f t="shared" ca="1" si="2"/>
        <v>募集受付中</v>
      </c>
      <c r="D24" s="10" t="s">
        <v>75</v>
      </c>
      <c r="E24" s="4" t="s">
        <v>76</v>
      </c>
      <c r="F24" s="11" t="s">
        <v>77</v>
      </c>
      <c r="G24" s="12" t="s">
        <v>53</v>
      </c>
    </row>
    <row r="25" spans="1:7" ht="14.25" x14ac:dyDescent="0.15">
      <c r="A25" s="7">
        <v>46119</v>
      </c>
      <c r="B25" s="3">
        <v>46153</v>
      </c>
      <c r="C25" s="4" t="str">
        <f t="shared" ca="1" si="0"/>
        <v>募集受付中</v>
      </c>
      <c r="D25" s="18" t="s">
        <v>75</v>
      </c>
      <c r="E25" s="4" t="s">
        <v>78</v>
      </c>
      <c r="F25" s="21" t="s">
        <v>82</v>
      </c>
      <c r="G25" s="24" t="s">
        <v>53</v>
      </c>
    </row>
    <row r="26" spans="1:7" ht="14.25" x14ac:dyDescent="0.15">
      <c r="A26" s="7">
        <v>46119</v>
      </c>
      <c r="B26" s="3">
        <v>46153</v>
      </c>
      <c r="C26" s="4" t="str">
        <f t="shared" ca="1" si="0"/>
        <v>募集受付中</v>
      </c>
      <c r="D26" s="19"/>
      <c r="E26" s="4" t="s">
        <v>79</v>
      </c>
      <c r="F26" s="22"/>
      <c r="G26" s="25"/>
    </row>
    <row r="27" spans="1:7" ht="14.25" x14ac:dyDescent="0.15">
      <c r="A27" s="7">
        <v>46119</v>
      </c>
      <c r="B27" s="3">
        <v>46153</v>
      </c>
      <c r="C27" s="4" t="str">
        <f t="shared" ca="1" si="0"/>
        <v>募集受付中</v>
      </c>
      <c r="D27" s="19"/>
      <c r="E27" s="4" t="s">
        <v>80</v>
      </c>
      <c r="F27" s="22"/>
      <c r="G27" s="25"/>
    </row>
    <row r="28" spans="1:7" ht="14.25" x14ac:dyDescent="0.15">
      <c r="A28" s="7">
        <v>46119</v>
      </c>
      <c r="B28" s="3">
        <v>46153</v>
      </c>
      <c r="C28" s="4" t="str">
        <f t="shared" ca="1" si="0"/>
        <v>募集受付中</v>
      </c>
      <c r="D28" s="20"/>
      <c r="E28" s="4" t="s">
        <v>81</v>
      </c>
      <c r="F28" s="23"/>
      <c r="G28" s="26"/>
    </row>
    <row r="29" spans="1:7" ht="14.25" x14ac:dyDescent="0.15">
      <c r="A29" s="7">
        <v>46119</v>
      </c>
      <c r="B29" s="3">
        <v>46153</v>
      </c>
      <c r="C29" s="4" t="str">
        <f t="shared" ref="C29:C50" ca="1" si="4">IF(ISBLANK(B29),"未定",IF(B29&gt;=TODAY(),"募集受付中","受付終了"))</f>
        <v>募集受付中</v>
      </c>
      <c r="D29" s="4" t="s">
        <v>50</v>
      </c>
      <c r="E29" s="4" t="s">
        <v>51</v>
      </c>
      <c r="F29" s="9" t="s">
        <v>52</v>
      </c>
      <c r="G29" s="8" t="s">
        <v>53</v>
      </c>
    </row>
    <row r="30" spans="1:7" ht="14.25" x14ac:dyDescent="0.15">
      <c r="A30" s="7">
        <v>46119</v>
      </c>
      <c r="B30" s="3">
        <v>46143</v>
      </c>
      <c r="C30" s="4" t="str">
        <f t="shared" ca="1" si="4"/>
        <v>募集受付中</v>
      </c>
      <c r="D30" s="18" t="s">
        <v>54</v>
      </c>
      <c r="E30" s="4" t="s">
        <v>55</v>
      </c>
      <c r="F30" s="21" t="s">
        <v>74</v>
      </c>
      <c r="G30" s="24" t="s">
        <v>17</v>
      </c>
    </row>
    <row r="31" spans="1:7" ht="14.25" x14ac:dyDescent="0.15">
      <c r="A31" s="7">
        <v>46119</v>
      </c>
      <c r="B31" s="3">
        <v>46143</v>
      </c>
      <c r="C31" s="4" t="str">
        <f t="shared" ca="1" si="4"/>
        <v>募集受付中</v>
      </c>
      <c r="D31" s="19"/>
      <c r="E31" s="4" t="s">
        <v>56</v>
      </c>
      <c r="F31" s="22"/>
      <c r="G31" s="25"/>
    </row>
    <row r="32" spans="1:7" ht="14.25" x14ac:dyDescent="0.15">
      <c r="A32" s="7">
        <v>46119</v>
      </c>
      <c r="B32" s="3">
        <v>46143</v>
      </c>
      <c r="C32" s="4" t="str">
        <f t="shared" ca="1" si="4"/>
        <v>募集受付中</v>
      </c>
      <c r="D32" s="19"/>
      <c r="E32" s="4" t="s">
        <v>57</v>
      </c>
      <c r="F32" s="22"/>
      <c r="G32" s="25"/>
    </row>
    <row r="33" spans="1:7" ht="14.25" x14ac:dyDescent="0.15">
      <c r="A33" s="7">
        <v>46119</v>
      </c>
      <c r="B33" s="3">
        <v>46143</v>
      </c>
      <c r="C33" s="4" t="str">
        <f t="shared" ca="1" si="4"/>
        <v>募集受付中</v>
      </c>
      <c r="D33" s="19"/>
      <c r="E33" s="4" t="s">
        <v>58</v>
      </c>
      <c r="F33" s="22"/>
      <c r="G33" s="25"/>
    </row>
    <row r="34" spans="1:7" ht="14.25" x14ac:dyDescent="0.15">
      <c r="A34" s="7">
        <v>46119</v>
      </c>
      <c r="B34" s="3">
        <v>46143</v>
      </c>
      <c r="C34" s="4" t="str">
        <f t="shared" ca="1" si="4"/>
        <v>募集受付中</v>
      </c>
      <c r="D34" s="19"/>
      <c r="E34" s="4" t="s">
        <v>59</v>
      </c>
      <c r="F34" s="22"/>
      <c r="G34" s="25"/>
    </row>
    <row r="35" spans="1:7" ht="14.25" x14ac:dyDescent="0.15">
      <c r="A35" s="7">
        <v>46119</v>
      </c>
      <c r="B35" s="3">
        <v>46143</v>
      </c>
      <c r="C35" s="4" t="str">
        <f t="shared" ca="1" si="4"/>
        <v>募集受付中</v>
      </c>
      <c r="D35" s="19"/>
      <c r="E35" s="4" t="s">
        <v>60</v>
      </c>
      <c r="F35" s="22"/>
      <c r="G35" s="25"/>
    </row>
    <row r="36" spans="1:7" ht="14.25" x14ac:dyDescent="0.15">
      <c r="A36" s="7">
        <v>46119</v>
      </c>
      <c r="B36" s="3">
        <v>46143</v>
      </c>
      <c r="C36" s="4" t="str">
        <f t="shared" ca="1" si="4"/>
        <v>募集受付中</v>
      </c>
      <c r="D36" s="19"/>
      <c r="E36" s="4" t="s">
        <v>61</v>
      </c>
      <c r="F36" s="22"/>
      <c r="G36" s="25"/>
    </row>
    <row r="37" spans="1:7" ht="14.25" x14ac:dyDescent="0.15">
      <c r="A37" s="7">
        <v>46119</v>
      </c>
      <c r="B37" s="3">
        <v>46143</v>
      </c>
      <c r="C37" s="4" t="str">
        <f t="shared" ca="1" si="4"/>
        <v>募集受付中</v>
      </c>
      <c r="D37" s="19"/>
      <c r="E37" s="4" t="s">
        <v>62</v>
      </c>
      <c r="F37" s="22"/>
      <c r="G37" s="25"/>
    </row>
    <row r="38" spans="1:7" ht="14.25" x14ac:dyDescent="0.15">
      <c r="A38" s="7">
        <v>46119</v>
      </c>
      <c r="B38" s="3">
        <v>46143</v>
      </c>
      <c r="C38" s="4" t="str">
        <f t="shared" ca="1" si="4"/>
        <v>募集受付中</v>
      </c>
      <c r="D38" s="19"/>
      <c r="E38" s="4" t="s">
        <v>63</v>
      </c>
      <c r="F38" s="22"/>
      <c r="G38" s="25"/>
    </row>
    <row r="39" spans="1:7" ht="14.25" x14ac:dyDescent="0.15">
      <c r="A39" s="7">
        <v>46119</v>
      </c>
      <c r="B39" s="3">
        <v>46143</v>
      </c>
      <c r="C39" s="4" t="str">
        <f t="shared" ca="1" si="4"/>
        <v>募集受付中</v>
      </c>
      <c r="D39" s="19"/>
      <c r="E39" s="4" t="s">
        <v>64</v>
      </c>
      <c r="F39" s="22"/>
      <c r="G39" s="25"/>
    </row>
    <row r="40" spans="1:7" ht="14.25" x14ac:dyDescent="0.15">
      <c r="A40" s="7">
        <v>46119</v>
      </c>
      <c r="B40" s="3">
        <v>46143</v>
      </c>
      <c r="C40" s="4" t="str">
        <f t="shared" ca="1" si="4"/>
        <v>募集受付中</v>
      </c>
      <c r="D40" s="19"/>
      <c r="E40" s="4" t="s">
        <v>65</v>
      </c>
      <c r="F40" s="22"/>
      <c r="G40" s="25"/>
    </row>
    <row r="41" spans="1:7" ht="14.25" x14ac:dyDescent="0.15">
      <c r="A41" s="7">
        <v>46119</v>
      </c>
      <c r="B41" s="3">
        <v>46143</v>
      </c>
      <c r="C41" s="4" t="str">
        <f t="shared" ca="1" si="4"/>
        <v>募集受付中</v>
      </c>
      <c r="D41" s="19"/>
      <c r="E41" s="4" t="s">
        <v>66</v>
      </c>
      <c r="F41" s="22"/>
      <c r="G41" s="25"/>
    </row>
    <row r="42" spans="1:7" ht="14.25" x14ac:dyDescent="0.15">
      <c r="A42" s="7">
        <v>46119</v>
      </c>
      <c r="B42" s="3">
        <v>46143</v>
      </c>
      <c r="C42" s="4" t="str">
        <f t="shared" ca="1" si="4"/>
        <v>募集受付中</v>
      </c>
      <c r="D42" s="19"/>
      <c r="E42" s="4" t="s">
        <v>67</v>
      </c>
      <c r="F42" s="22"/>
      <c r="G42" s="25"/>
    </row>
    <row r="43" spans="1:7" ht="14.25" x14ac:dyDescent="0.15">
      <c r="A43" s="7">
        <v>46119</v>
      </c>
      <c r="B43" s="3">
        <v>46143</v>
      </c>
      <c r="C43" s="4" t="str">
        <f t="shared" ca="1" si="4"/>
        <v>募集受付中</v>
      </c>
      <c r="D43" s="19"/>
      <c r="E43" s="4" t="s">
        <v>68</v>
      </c>
      <c r="F43" s="22"/>
      <c r="G43" s="25"/>
    </row>
    <row r="44" spans="1:7" ht="14.25" x14ac:dyDescent="0.15">
      <c r="A44" s="7">
        <v>46119</v>
      </c>
      <c r="B44" s="3">
        <v>46143</v>
      </c>
      <c r="C44" s="4" t="str">
        <f t="shared" ca="1" si="4"/>
        <v>募集受付中</v>
      </c>
      <c r="D44" s="19"/>
      <c r="E44" s="4" t="s">
        <v>69</v>
      </c>
      <c r="F44" s="22"/>
      <c r="G44" s="25"/>
    </row>
    <row r="45" spans="1:7" ht="14.25" x14ac:dyDescent="0.15">
      <c r="A45" s="7">
        <v>46119</v>
      </c>
      <c r="B45" s="3">
        <v>46143</v>
      </c>
      <c r="C45" s="4" t="str">
        <f t="shared" ca="1" si="4"/>
        <v>募集受付中</v>
      </c>
      <c r="D45" s="19"/>
      <c r="E45" s="4" t="s">
        <v>70</v>
      </c>
      <c r="F45" s="22"/>
      <c r="G45" s="25"/>
    </row>
    <row r="46" spans="1:7" ht="14.25" x14ac:dyDescent="0.15">
      <c r="A46" s="7">
        <v>46119</v>
      </c>
      <c r="B46" s="3">
        <v>46143</v>
      </c>
      <c r="C46" s="4" t="str">
        <f t="shared" ca="1" si="4"/>
        <v>募集受付中</v>
      </c>
      <c r="D46" s="19"/>
      <c r="E46" s="4" t="s">
        <v>71</v>
      </c>
      <c r="F46" s="22"/>
      <c r="G46" s="25"/>
    </row>
    <row r="47" spans="1:7" ht="14.25" x14ac:dyDescent="0.15">
      <c r="A47" s="7">
        <v>46119</v>
      </c>
      <c r="B47" s="3">
        <v>46143</v>
      </c>
      <c r="C47" s="4" t="str">
        <f t="shared" ca="1" si="4"/>
        <v>募集受付中</v>
      </c>
      <c r="D47" s="19"/>
      <c r="E47" s="4" t="s">
        <v>72</v>
      </c>
      <c r="F47" s="22"/>
      <c r="G47" s="25"/>
    </row>
    <row r="48" spans="1:7" ht="14.25" x14ac:dyDescent="0.15">
      <c r="A48" s="7">
        <v>46119</v>
      </c>
      <c r="B48" s="3">
        <v>46143</v>
      </c>
      <c r="C48" s="4" t="str">
        <f t="shared" ca="1" si="4"/>
        <v>募集受付中</v>
      </c>
      <c r="D48" s="20"/>
      <c r="E48" s="4" t="s">
        <v>73</v>
      </c>
      <c r="F48" s="23"/>
      <c r="G48" s="26"/>
    </row>
    <row r="49" spans="1:7" ht="14.25" x14ac:dyDescent="0.15">
      <c r="A49" s="7">
        <v>46119</v>
      </c>
      <c r="B49" s="3">
        <v>46156</v>
      </c>
      <c r="C49" s="4" t="str">
        <f t="shared" ca="1" si="4"/>
        <v>募集受付中</v>
      </c>
      <c r="D49" s="4" t="s">
        <v>83</v>
      </c>
      <c r="E49" s="4" t="s">
        <v>84</v>
      </c>
      <c r="F49" s="9" t="s">
        <v>85</v>
      </c>
      <c r="G49" s="8"/>
    </row>
    <row r="50" spans="1:7" ht="14.25" x14ac:dyDescent="0.15">
      <c r="A50" s="28"/>
      <c r="B50" s="29">
        <v>46167</v>
      </c>
      <c r="C50" s="30" t="str">
        <f t="shared" ca="1" si="4"/>
        <v>募集受付中</v>
      </c>
      <c r="D50" s="30" t="s">
        <v>86</v>
      </c>
      <c r="E50" s="30" t="s">
        <v>87</v>
      </c>
      <c r="F50" s="31" t="s">
        <v>88</v>
      </c>
      <c r="G50" s="32"/>
    </row>
    <row r="51" spans="1:7" ht="14.25" x14ac:dyDescent="0.15">
      <c r="A51" s="7"/>
      <c r="B51" s="3">
        <v>46149</v>
      </c>
      <c r="C51" s="4" t="str">
        <f t="shared" ref="C51:C69" ca="1" si="5">IF(ISBLANK(B51),"未定",IF(B51&gt;=TODAY(),"募集受付中","受付終了"))</f>
        <v>募集受付中</v>
      </c>
      <c r="D51" s="4" t="s">
        <v>89</v>
      </c>
      <c r="E51" s="4" t="s">
        <v>90</v>
      </c>
      <c r="F51" s="27" t="s">
        <v>91</v>
      </c>
      <c r="G51" s="8"/>
    </row>
    <row r="52" spans="1:7" ht="14.25" x14ac:dyDescent="0.15">
      <c r="A52" s="7"/>
      <c r="B52" s="3">
        <v>46173</v>
      </c>
      <c r="C52" s="4" t="str">
        <f t="shared" ca="1" si="5"/>
        <v>募集受付中</v>
      </c>
      <c r="D52" s="18" t="s">
        <v>92</v>
      </c>
      <c r="E52" s="4" t="s">
        <v>93</v>
      </c>
      <c r="F52" s="9" t="s">
        <v>102</v>
      </c>
      <c r="G52" s="8"/>
    </row>
    <row r="53" spans="1:7" ht="14.25" x14ac:dyDescent="0.15">
      <c r="A53" s="7"/>
      <c r="B53" s="3">
        <v>46173</v>
      </c>
      <c r="C53" s="4" t="str">
        <f t="shared" ca="1" si="5"/>
        <v>募集受付中</v>
      </c>
      <c r="D53" s="19"/>
      <c r="E53" s="4" t="s">
        <v>94</v>
      </c>
      <c r="F53" s="9" t="s">
        <v>103</v>
      </c>
      <c r="G53" s="8"/>
    </row>
    <row r="54" spans="1:7" ht="14.25" x14ac:dyDescent="0.15">
      <c r="A54" s="7"/>
      <c r="B54" s="3">
        <v>46173</v>
      </c>
      <c r="C54" s="4" t="str">
        <f t="shared" ca="1" si="5"/>
        <v>募集受付中</v>
      </c>
      <c r="D54" s="19"/>
      <c r="E54" s="4" t="s">
        <v>95</v>
      </c>
      <c r="F54" s="9" t="s">
        <v>104</v>
      </c>
      <c r="G54" s="8"/>
    </row>
    <row r="55" spans="1:7" ht="14.25" x14ac:dyDescent="0.15">
      <c r="A55" s="7"/>
      <c r="B55" s="33" t="s">
        <v>101</v>
      </c>
      <c r="C55" s="4" t="str">
        <f t="shared" ca="1" si="5"/>
        <v>募集受付中</v>
      </c>
      <c r="D55" s="19"/>
      <c r="E55" s="4" t="s">
        <v>96</v>
      </c>
      <c r="F55" s="9" t="s">
        <v>105</v>
      </c>
      <c r="G55" s="8"/>
    </row>
    <row r="56" spans="1:7" ht="14.25" x14ac:dyDescent="0.15">
      <c r="A56" s="7"/>
      <c r="B56" s="3">
        <v>46173</v>
      </c>
      <c r="C56" s="4" t="str">
        <f t="shared" ca="1" si="5"/>
        <v>募集受付中</v>
      </c>
      <c r="D56" s="19"/>
      <c r="E56" s="4" t="s">
        <v>97</v>
      </c>
      <c r="F56" s="9" t="s">
        <v>106</v>
      </c>
      <c r="G56" s="8"/>
    </row>
    <row r="57" spans="1:7" ht="14.25" x14ac:dyDescent="0.15">
      <c r="A57" s="7"/>
      <c r="B57" s="3">
        <v>46173</v>
      </c>
      <c r="C57" s="4" t="str">
        <f t="shared" ca="1" si="5"/>
        <v>募集受付中</v>
      </c>
      <c r="D57" s="19"/>
      <c r="E57" s="4" t="s">
        <v>98</v>
      </c>
      <c r="F57" s="9" t="s">
        <v>106</v>
      </c>
      <c r="G57" s="8"/>
    </row>
    <row r="58" spans="1:7" ht="14.25" x14ac:dyDescent="0.15">
      <c r="A58" s="7"/>
      <c r="B58" s="3">
        <v>46173</v>
      </c>
      <c r="C58" s="4" t="str">
        <f t="shared" ca="1" si="5"/>
        <v>募集受付中</v>
      </c>
      <c r="D58" s="19"/>
      <c r="E58" s="4" t="s">
        <v>99</v>
      </c>
      <c r="F58" s="9" t="s">
        <v>107</v>
      </c>
      <c r="G58" s="8"/>
    </row>
    <row r="59" spans="1:7" ht="14.25" x14ac:dyDescent="0.15">
      <c r="A59" s="7"/>
      <c r="B59" s="3">
        <v>46173</v>
      </c>
      <c r="C59" s="4" t="str">
        <f t="shared" ca="1" si="5"/>
        <v>募集受付中</v>
      </c>
      <c r="D59" s="20"/>
      <c r="E59" s="4" t="s">
        <v>100</v>
      </c>
      <c r="F59" s="9" t="s">
        <v>108</v>
      </c>
      <c r="G59" s="8"/>
    </row>
    <row r="60" spans="1:7" ht="14.25" x14ac:dyDescent="0.15">
      <c r="A60" s="7"/>
      <c r="B60" s="3">
        <v>46173</v>
      </c>
      <c r="C60" s="4" t="str">
        <f t="shared" ca="1" si="5"/>
        <v>募集受付中</v>
      </c>
      <c r="D60" s="4" t="s">
        <v>109</v>
      </c>
      <c r="E60" s="4" t="s">
        <v>112</v>
      </c>
      <c r="F60" s="9" t="s">
        <v>110</v>
      </c>
      <c r="G60" s="8"/>
    </row>
    <row r="61" spans="1:7" ht="14.25" x14ac:dyDescent="0.15">
      <c r="A61" s="7"/>
      <c r="B61" s="3">
        <v>46170</v>
      </c>
      <c r="C61" s="4" t="str">
        <f t="shared" ca="1" si="5"/>
        <v>募集受付中</v>
      </c>
      <c r="D61" s="4" t="s">
        <v>111</v>
      </c>
      <c r="E61" s="4" t="s">
        <v>112</v>
      </c>
      <c r="F61" s="9" t="s">
        <v>113</v>
      </c>
      <c r="G61" s="8"/>
    </row>
    <row r="62" spans="1:7" ht="14.25" x14ac:dyDescent="0.15">
      <c r="A62" s="7"/>
      <c r="B62" s="3">
        <v>46206</v>
      </c>
      <c r="C62" s="4" t="str">
        <f t="shared" ca="1" si="5"/>
        <v>募集受付中</v>
      </c>
      <c r="D62" s="4" t="s">
        <v>114</v>
      </c>
      <c r="E62" s="4" t="s">
        <v>115</v>
      </c>
      <c r="F62" s="9" t="s">
        <v>116</v>
      </c>
      <c r="G62" s="8"/>
    </row>
    <row r="63" spans="1:7" ht="14.25" x14ac:dyDescent="0.15">
      <c r="A63" s="7"/>
      <c r="B63" s="3">
        <v>46177</v>
      </c>
      <c r="C63" s="4" t="str">
        <f t="shared" ca="1" si="5"/>
        <v>募集受付中</v>
      </c>
      <c r="D63" s="4" t="s">
        <v>117</v>
      </c>
      <c r="E63" s="4" t="s">
        <v>118</v>
      </c>
      <c r="F63" s="9" t="s">
        <v>119</v>
      </c>
      <c r="G63" s="8" t="s">
        <v>132</v>
      </c>
    </row>
    <row r="64" spans="1:7" ht="14.25" x14ac:dyDescent="0.15">
      <c r="A64" s="7"/>
      <c r="B64" s="3">
        <v>46157</v>
      </c>
      <c r="C64" s="4" t="str">
        <f t="shared" ca="1" si="5"/>
        <v>募集受付中</v>
      </c>
      <c r="D64" s="4" t="s">
        <v>120</v>
      </c>
      <c r="E64" s="4" t="s">
        <v>121</v>
      </c>
      <c r="F64" s="9" t="s">
        <v>122</v>
      </c>
      <c r="G64" s="8" t="s">
        <v>132</v>
      </c>
    </row>
    <row r="65" spans="1:7" ht="14.25" x14ac:dyDescent="0.15">
      <c r="A65" s="7"/>
      <c r="B65" s="3">
        <v>46176</v>
      </c>
      <c r="C65" s="4" t="str">
        <f t="shared" ca="1" si="5"/>
        <v>募集受付中</v>
      </c>
      <c r="D65" s="18" t="s">
        <v>117</v>
      </c>
      <c r="E65" s="4" t="s">
        <v>123</v>
      </c>
      <c r="F65" s="21" t="s">
        <v>125</v>
      </c>
      <c r="G65" s="8"/>
    </row>
    <row r="66" spans="1:7" ht="14.25" x14ac:dyDescent="0.15">
      <c r="A66" s="7"/>
      <c r="B66" s="3">
        <v>46176</v>
      </c>
      <c r="C66" s="4" t="str">
        <f t="shared" ca="1" si="5"/>
        <v>募集受付中</v>
      </c>
      <c r="D66" s="20"/>
      <c r="E66" s="4" t="s">
        <v>124</v>
      </c>
      <c r="F66" s="23"/>
      <c r="G66" s="8"/>
    </row>
    <row r="67" spans="1:7" ht="14.25" x14ac:dyDescent="0.15">
      <c r="A67" s="7"/>
      <c r="B67" s="3">
        <v>46184</v>
      </c>
      <c r="C67" s="4" t="str">
        <f t="shared" ca="1" si="5"/>
        <v>募集受付中</v>
      </c>
      <c r="D67" s="4" t="s">
        <v>117</v>
      </c>
      <c r="E67" s="4" t="s">
        <v>126</v>
      </c>
      <c r="F67" s="9" t="s">
        <v>127</v>
      </c>
      <c r="G67" s="8"/>
    </row>
    <row r="68" spans="1:7" ht="14.25" x14ac:dyDescent="0.15">
      <c r="A68" s="7"/>
      <c r="B68" s="3">
        <v>46160</v>
      </c>
      <c r="C68" s="4" t="str">
        <f t="shared" ca="1" si="5"/>
        <v>募集受付中</v>
      </c>
      <c r="D68" s="4" t="s">
        <v>86</v>
      </c>
      <c r="E68" s="4" t="s">
        <v>128</v>
      </c>
      <c r="F68" s="9" t="s">
        <v>129</v>
      </c>
      <c r="G68" s="8" t="s">
        <v>132</v>
      </c>
    </row>
    <row r="69" spans="1:7" ht="15" thickBot="1" x14ac:dyDescent="0.2">
      <c r="A69" s="13"/>
      <c r="B69" s="14">
        <v>46191</v>
      </c>
      <c r="C69" s="15" t="str">
        <f t="shared" ca="1" si="5"/>
        <v>募集受付中</v>
      </c>
      <c r="D69" s="15" t="s">
        <v>117</v>
      </c>
      <c r="E69" s="15" t="s">
        <v>130</v>
      </c>
      <c r="F69" s="16" t="s">
        <v>131</v>
      </c>
      <c r="G69" s="17"/>
    </row>
  </sheetData>
  <autoFilter ref="A3:G3" xr:uid="{00000000-0009-0000-0000-000000000000}"/>
  <mergeCells count="18">
    <mergeCell ref="D52:D59"/>
    <mergeCell ref="D65:D66"/>
    <mergeCell ref="F65:F66"/>
    <mergeCell ref="D6:D7"/>
    <mergeCell ref="F6:F7"/>
    <mergeCell ref="D8:D10"/>
    <mergeCell ref="F8:F10"/>
    <mergeCell ref="D14:D18"/>
    <mergeCell ref="F14:F18"/>
    <mergeCell ref="D30:D48"/>
    <mergeCell ref="F30:F48"/>
    <mergeCell ref="G30:G48"/>
    <mergeCell ref="D20:D23"/>
    <mergeCell ref="F20:F23"/>
    <mergeCell ref="G20:G23"/>
    <mergeCell ref="D25:D28"/>
    <mergeCell ref="F25:F28"/>
    <mergeCell ref="G25:G28"/>
  </mergeCells>
  <phoneticPr fontId="2"/>
  <conditionalFormatting sqref="A6:E6 G6:G7 B7:C7 E7 A7:A48 A67:G69">
    <cfRule type="expression" dxfId="11" priority="8">
      <formula>$C6="受付終了"</formula>
    </cfRule>
  </conditionalFormatting>
  <conditionalFormatting sqref="A4:G5">
    <cfRule type="expression" dxfId="10" priority="10">
      <formula>$C4="受付終了"</formula>
    </cfRule>
  </conditionalFormatting>
  <conditionalFormatting sqref="B21:C23 E21:E23">
    <cfRule type="expression" dxfId="9" priority="4">
      <formula>$C21="受付終了"</formula>
    </cfRule>
  </conditionalFormatting>
  <conditionalFormatting sqref="B26:C28 E26:E28 A49:G49">
    <cfRule type="expression" dxfId="8" priority="13">
      <formula>$C26="受付終了"</formula>
    </cfRule>
  </conditionalFormatting>
  <conditionalFormatting sqref="B8:G8 B9:C10 E9:E10 G9:G10">
    <cfRule type="expression" dxfId="7" priority="9">
      <formula>$C8="受付終了"</formula>
    </cfRule>
  </conditionalFormatting>
  <conditionalFormatting sqref="B11:G14 B15:C18 E15:E18 G15:G18">
    <cfRule type="expression" dxfId="6" priority="6">
      <formula>$C11="受付終了"</formula>
    </cfRule>
  </conditionalFormatting>
  <conditionalFormatting sqref="B19:G20">
    <cfRule type="expression" dxfId="5" priority="3">
      <formula>$C19="受付終了"</formula>
    </cfRule>
  </conditionalFormatting>
  <conditionalFormatting sqref="B24:G25">
    <cfRule type="expression" dxfId="4" priority="7">
      <formula>$C24="受付終了"</formula>
    </cfRule>
  </conditionalFormatting>
  <conditionalFormatting sqref="B29:G30 B31:C48 E31:E48">
    <cfRule type="expression" dxfId="3" priority="5">
      <formula>$C29="受付終了"</formula>
    </cfRule>
  </conditionalFormatting>
  <conditionalFormatting sqref="C4:C69">
    <cfRule type="expression" dxfId="2" priority="260">
      <formula>C4="募集受付中"</formula>
    </cfRule>
  </conditionalFormatting>
  <conditionalFormatting sqref="A50:G50">
    <cfRule type="expression" dxfId="1" priority="2">
      <formula>$C50="受付終了"</formula>
    </cfRule>
  </conditionalFormatting>
  <conditionalFormatting sqref="A52:G52 A51:E51 G51 A60:G65 E53:G59 A53:C59 A66:C66 E66 G66">
    <cfRule type="expression" dxfId="0" priority="1">
      <formula>$C51="受付終了"</formula>
    </cfRule>
  </conditionalFormatting>
  <hyperlinks>
    <hyperlink ref="F4" r:id="rId1" xr:uid="{1E444DB9-6835-4D2E-A849-6ECC52BCD433}"/>
    <hyperlink ref="F5" r:id="rId2" xr:uid="{1291AD25-8458-4B7A-B569-B34B0A0D30E2}"/>
    <hyperlink ref="F6" r:id="rId3" display="https://jssf.or.jp/" xr:uid="{ABDFCEA1-E546-4A0C-8492-B21D7DDB6E06}"/>
    <hyperlink ref="F8" r:id="rId4" xr:uid="{8E1741AA-9C16-4FEF-B1FE-7992571D606A}"/>
    <hyperlink ref="F11" r:id="rId5" xr:uid="{3126C778-3B21-45B9-869C-46F741259053}"/>
    <hyperlink ref="F12" r:id="rId6" xr:uid="{F9847D09-95C5-40B8-80E6-C9A486035E1D}"/>
    <hyperlink ref="F13" r:id="rId7" xr:uid="{46259157-5EA0-4F41-B256-212D5B9B18D0}"/>
    <hyperlink ref="F19" r:id="rId8" xr:uid="{6CE96646-E2B4-467A-8A90-7E1F95330668}"/>
    <hyperlink ref="F14" r:id="rId9" xr:uid="{0D0EBBE9-99B1-43B5-992A-6C3E291BB7C3}"/>
    <hyperlink ref="F29" r:id="rId10" xr:uid="{A55C1960-B420-4D6D-8368-19F4813875C3}"/>
    <hyperlink ref="F30" r:id="rId11" xr:uid="{75556275-3AB1-47DA-A880-A82B44B80BEB}"/>
    <hyperlink ref="F20" r:id="rId12" xr:uid="{451FFDFE-B82B-4819-A94A-6C7EC6CC2D07}"/>
    <hyperlink ref="F24" r:id="rId13" xr:uid="{14A92C2B-FE56-4891-9095-D538355B1133}"/>
    <hyperlink ref="F25" r:id="rId14" xr:uid="{43E9D6AE-8727-4282-B134-1ECF4288EFD7}"/>
    <hyperlink ref="F49" r:id="rId15" xr:uid="{A9177490-8FB3-44CC-9118-00E190591223}"/>
    <hyperlink ref="F50" r:id="rId16" xr:uid="{448E0A1D-03A8-400A-9D9C-5E9D363B1E48}"/>
    <hyperlink ref="F51" r:id="rId17" xr:uid="{4084347E-42CB-4F88-A058-09E67B669985}"/>
    <hyperlink ref="F52" r:id="rId18" xr:uid="{D5538542-D393-41A1-A82A-A16B59C902A3}"/>
    <hyperlink ref="F53" r:id="rId19" xr:uid="{1886A9A6-1486-46EF-ABCA-B383CB39750C}"/>
    <hyperlink ref="F54" r:id="rId20" xr:uid="{C642C5BE-7983-4E44-87A8-77E4C1E48E28}"/>
    <hyperlink ref="F55" r:id="rId21" xr:uid="{C899CB6B-F2C8-4638-8A9E-C9E78EA77936}"/>
    <hyperlink ref="F56" r:id="rId22" xr:uid="{5AB39D54-235A-4265-A1C3-BE62E74ECE09}"/>
    <hyperlink ref="F57" r:id="rId23" xr:uid="{0FD9F514-CAA2-47ED-B0FE-D2219F230C8C}"/>
    <hyperlink ref="F58" r:id="rId24" xr:uid="{94F80CC5-157E-4533-AD27-6A834C39C38D}"/>
    <hyperlink ref="F59" r:id="rId25" xr:uid="{3152B3D5-67D1-4C28-8101-3364C470220D}"/>
    <hyperlink ref="F60" r:id="rId26" xr:uid="{BF0007F2-385F-4051-9D7B-8C48FD05EEAC}"/>
    <hyperlink ref="F61" r:id="rId27" xr:uid="{03009EED-F188-4D68-8FEF-3431BDDC4A13}"/>
    <hyperlink ref="F62" r:id="rId28" xr:uid="{CE862922-FD90-422D-8576-5F704E52155E}"/>
    <hyperlink ref="F63" r:id="rId29" xr:uid="{438CE8DF-FF7A-4BDD-8CD2-643B8EB57812}"/>
    <hyperlink ref="F64" r:id="rId30" xr:uid="{58E86A64-0E6C-49E5-8105-67F58C5391EF}"/>
    <hyperlink ref="F65" r:id="rId31" xr:uid="{1EB21796-7936-4DFF-A950-5F5911C4BC37}"/>
    <hyperlink ref="F67" r:id="rId32" xr:uid="{64C48835-4CB6-462F-8309-A5A4846FDD25}"/>
    <hyperlink ref="F68" r:id="rId33" xr:uid="{8F8C32D7-D7ED-4C38-A9CF-1A6D4B14CCC2}"/>
    <hyperlink ref="F69" r:id="rId34" xr:uid="{19B4742D-565C-4CAE-B3C9-BE54102ABE5B}"/>
  </hyperlinks>
  <pageMargins left="0.74803149606299213" right="0.74803149606299213" top="0.98425196850393704" bottom="0.98425196850393704" header="0.51181102362204722" footer="0.51181102362204722"/>
  <pageSetup paperSize="8" scale="65" orientation="portrait"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2026-04-21T07:56:42Z</cp:lastPrinted>
  <dcterms:created xsi:type="dcterms:W3CDTF">2025-07-18T06:19:33Z</dcterms:created>
  <dcterms:modified xsi:type="dcterms:W3CDTF">2026-04-21T07:56:44Z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