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626BE826-BE11-4443-9B51-4C5B6E47DD24}" xr6:coauthVersionLast="47" xr6:coauthVersionMax="47" xr10:uidLastSave="{00000000-0000-0000-0000-000000000000}"/>
  <bookViews>
    <workbookView xWindow="1350" yWindow="915" windowWidth="26685" windowHeight="14505" xr2:uid="{00000000-000D-0000-FFFF-FFFF00000000}"/>
  </bookViews>
  <sheets>
    <sheet name="公募管理" sheetId="1" r:id="rId1"/>
  </sheets>
  <definedNames>
    <definedName name="_xlnm._FilterDatabase" localSheetId="0" hidden="1">公募管理!$A$3:$G$3</definedName>
    <definedName name="_xlnm.Print_Area" localSheetId="0">公募管理!$A$1:$G$3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3" i="1"/>
  <c r="C22" i="1"/>
  <c r="C21" i="1"/>
  <c r="C20" i="1"/>
  <c r="C49" i="1"/>
  <c r="C48" i="1"/>
  <c r="C47" i="1"/>
  <c r="C46" i="1"/>
  <c r="C45" i="1"/>
  <c r="C44" i="1"/>
  <c r="C43" i="1"/>
  <c r="C42" i="1"/>
  <c r="C41" i="1"/>
  <c r="C40" i="1"/>
  <c r="C39" i="1"/>
  <c r="C38" i="1"/>
  <c r="C37" i="1"/>
  <c r="C36" i="1"/>
  <c r="C35" i="1"/>
  <c r="C34" i="1"/>
  <c r="C33" i="1"/>
  <c r="C32" i="1"/>
  <c r="C31" i="1"/>
  <c r="C30" i="1"/>
  <c r="C29" i="1"/>
  <c r="C18" i="1"/>
  <c r="C15" i="1"/>
  <c r="C14" i="1"/>
  <c r="C13" i="1"/>
  <c r="C19" i="1"/>
  <c r="C17" i="1"/>
  <c r="C16" i="1"/>
  <c r="C12" i="1"/>
  <c r="C7" i="1"/>
  <c r="C6" i="1"/>
  <c r="C11" i="1"/>
  <c r="C10" i="1"/>
  <c r="C9" i="1"/>
  <c r="C8" i="1"/>
  <c r="C5" i="1"/>
  <c r="C28" i="1"/>
  <c r="C27" i="1"/>
  <c r="C26" i="1"/>
  <c r="C25" i="1"/>
  <c r="C4" i="1"/>
</calcChain>
</file>

<file path=xl/sharedStrings.xml><?xml version="1.0" encoding="utf-8"?>
<sst xmlns="http://schemas.openxmlformats.org/spreadsheetml/2006/main" count="90" uniqueCount="86">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</sst>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s>
  <fills count="3">
    <fill>
      <patternFill patternType="none"/>
    </fill>
    <fill>
      <patternFill patternType="gray125"/>
    </fill>
    <fill>
      <patternFill patternType="solid">
        <fgColor rgb="FFA5A5A5"/>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27">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0" fontId="4" fillId="0" borderId="8"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6" xfId="2" applyFont="1" applyBorder="1" applyAlignment="1">
      <alignment horizontal="left" vertical="center"/>
    </xf>
    <xf numFmtId="0" fontId="4" fillId="0" borderId="9" xfId="0" applyFont="1" applyBorder="1" applyAlignment="1">
      <alignment horizontal="left" vertical="center"/>
    </xf>
    <xf numFmtId="0" fontId="9" fillId="0" borderId="9" xfId="2"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10">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enome-sci.jp/notification2026" TargetMode="External"/><Relationship Id="rId13" Type="http://schemas.openxmlformats.org/officeDocument/2006/relationships/hyperlink" Target="https://www.amed.go.jp/koubo/03002/02/B_00004.html" TargetMode="External"/><Relationship Id="rId3" Type="http://schemas.openxmlformats.org/officeDocument/2006/relationships/hyperlink" Target="https://jssf.or.jp/" TargetMode="External"/><Relationship Id="rId7" Type="http://schemas.openxmlformats.org/officeDocument/2006/relationships/hyperlink" Target="https://www.hbf.or.jp/grants/event" TargetMode="External"/><Relationship Id="rId12" Type="http://schemas.openxmlformats.org/officeDocument/2006/relationships/hyperlink" Target="https://www.amed.go.jp/koubo/03006/01/B_00002.html" TargetMode="External"/><Relationship Id="rId2" Type="http://schemas.openxmlformats.org/officeDocument/2006/relationships/hyperlink" Target="https://www.dnpfcp.jp/foundation/grants/" TargetMode="External"/><Relationship Id="rId16" Type="http://schemas.openxmlformats.org/officeDocument/2006/relationships/printerSettings" Target="../printerSettings/printerSettings1.bin"/><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1" Type="http://schemas.openxmlformats.org/officeDocument/2006/relationships/hyperlink" Target="https://www.mhlw.go.jp/content/10600000/001676665.pdf" TargetMode="External"/><Relationship Id="rId5" Type="http://schemas.openxmlformats.org/officeDocument/2006/relationships/hyperlink" Target="https://www.jfe-21st-cf.or.jp/" TargetMode="External"/><Relationship Id="rId15" Type="http://schemas.openxmlformats.org/officeDocument/2006/relationships/hyperlink" Target="https://www.jst.go.jp/souhatsu/call/index.html" TargetMode="External"/><Relationship Id="rId10" Type="http://schemas.openxmlformats.org/officeDocument/2006/relationships/hyperlink" Target="https://www.nedo.go.jp/koubo/SM2_100001_00123.html"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4" Type="http://schemas.openxmlformats.org/officeDocument/2006/relationships/hyperlink" Target="https://www.nedo.go.jp/koubo/SM2_100001_0011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topLeftCell="A14" zoomScale="85" zoomScaleNormal="85" workbookViewId="0">
      <selection activeCell="A50" sqref="A50"/>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33</v>
      </c>
    </row>
    <row r="2" spans="1:7" s="1" customFormat="1" ht="14.25" thickBot="1" x14ac:dyDescent="0.2"/>
    <row r="3" spans="1:7" ht="15.75" thickTop="1" thickBot="1" x14ac:dyDescent="0.2">
      <c r="A3" s="6" t="s">
        <v>0</v>
      </c>
      <c r="B3" s="6" t="s">
        <v>1</v>
      </c>
      <c r="C3" s="6" t="s">
        <v>2</v>
      </c>
      <c r="D3" s="6" t="s">
        <v>6</v>
      </c>
      <c r="E3" s="6" t="s">
        <v>5</v>
      </c>
      <c r="F3" s="6" t="s">
        <v>3</v>
      </c>
      <c r="G3" s="6" t="s">
        <v>4</v>
      </c>
    </row>
    <row r="4" spans="1:7" ht="15" thickTop="1" x14ac:dyDescent="0.15">
      <c r="A4" s="7">
        <v>46119</v>
      </c>
      <c r="B4" s="3">
        <v>46153</v>
      </c>
      <c r="C4" s="4" t="str">
        <f t="shared" ref="C4:C28" ca="1" si="0">IF(ISBLANK(B4),"未定",IF(B4&gt;=TODAY(),"募集受付中","受付終了"))</f>
        <v>募集受付中</v>
      </c>
      <c r="D4" s="4" t="s">
        <v>9</v>
      </c>
      <c r="E4" s="4" t="s">
        <v>10</v>
      </c>
      <c r="F4" s="9" t="s">
        <v>15</v>
      </c>
      <c r="G4" s="8" t="s">
        <v>7</v>
      </c>
    </row>
    <row r="5" spans="1:7" ht="14.25" x14ac:dyDescent="0.15">
      <c r="A5" s="7">
        <v>46119</v>
      </c>
      <c r="B5" s="3">
        <v>46188</v>
      </c>
      <c r="C5" s="4" t="str">
        <f t="shared" ca="1" si="0"/>
        <v>募集受付中</v>
      </c>
      <c r="D5" s="4" t="s">
        <v>18</v>
      </c>
      <c r="E5" s="4" t="s">
        <v>19</v>
      </c>
      <c r="F5" s="9" t="s">
        <v>20</v>
      </c>
      <c r="G5" s="5"/>
    </row>
    <row r="6" spans="1:7" ht="14.25" x14ac:dyDescent="0.15">
      <c r="A6" s="7">
        <v>46119</v>
      </c>
      <c r="B6" s="3">
        <v>46203</v>
      </c>
      <c r="C6" s="4" t="str">
        <f t="shared" ref="C6:C7" ca="1" si="1">IF(ISBLANK(B6),"未定",IF(B6&gt;=TODAY(),"募集受付中","受付終了"))</f>
        <v>募集受付中</v>
      </c>
      <c r="D6" s="18" t="s">
        <v>21</v>
      </c>
      <c r="E6" s="4" t="s">
        <v>22</v>
      </c>
      <c r="F6" s="20" t="s">
        <v>24</v>
      </c>
      <c r="G6" s="5"/>
    </row>
    <row r="7" spans="1:7" ht="14.25" x14ac:dyDescent="0.15">
      <c r="A7" s="7">
        <v>46119</v>
      </c>
      <c r="B7" s="3">
        <v>46203</v>
      </c>
      <c r="C7" s="4" t="str">
        <f t="shared" ca="1" si="1"/>
        <v>募集受付中</v>
      </c>
      <c r="D7" s="19"/>
      <c r="E7" s="4" t="s">
        <v>23</v>
      </c>
      <c r="F7" s="21"/>
      <c r="G7" s="5"/>
    </row>
    <row r="8" spans="1:7" ht="14.25" x14ac:dyDescent="0.15">
      <c r="A8" s="7">
        <v>46119</v>
      </c>
      <c r="B8" s="3">
        <v>46188</v>
      </c>
      <c r="C8" s="4" t="str">
        <f t="shared" ca="1" si="0"/>
        <v>募集受付中</v>
      </c>
      <c r="D8" s="18" t="s">
        <v>25</v>
      </c>
      <c r="E8" s="4" t="s">
        <v>26</v>
      </c>
      <c r="F8" s="20" t="s">
        <v>29</v>
      </c>
      <c r="G8" s="5"/>
    </row>
    <row r="9" spans="1:7" ht="14.25" x14ac:dyDescent="0.15">
      <c r="A9" s="7">
        <v>46119</v>
      </c>
      <c r="B9" s="3">
        <v>46164</v>
      </c>
      <c r="C9" s="4" t="str">
        <f t="shared" ca="1" si="0"/>
        <v>募集受付中</v>
      </c>
      <c r="D9" s="22"/>
      <c r="E9" s="4" t="s">
        <v>27</v>
      </c>
      <c r="F9" s="23"/>
      <c r="G9" s="5"/>
    </row>
    <row r="10" spans="1:7" ht="14.25" x14ac:dyDescent="0.15">
      <c r="A10" s="7">
        <v>46119</v>
      </c>
      <c r="B10" s="3">
        <v>46195</v>
      </c>
      <c r="C10" s="4" t="str">
        <f t="shared" ca="1" si="0"/>
        <v>募集受付中</v>
      </c>
      <c r="D10" s="19"/>
      <c r="E10" s="4" t="s">
        <v>28</v>
      </c>
      <c r="F10" s="21"/>
      <c r="G10" s="5"/>
    </row>
    <row r="11" spans="1:7" ht="14.25" x14ac:dyDescent="0.15">
      <c r="A11" s="7">
        <v>46119</v>
      </c>
      <c r="B11" s="3">
        <v>46195</v>
      </c>
      <c r="C11" s="4" t="str">
        <f t="shared" ca="1" si="0"/>
        <v>募集受付中</v>
      </c>
      <c r="D11" s="4" t="s">
        <v>30</v>
      </c>
      <c r="E11" s="4" t="s">
        <v>31</v>
      </c>
      <c r="F11" s="9" t="s">
        <v>32</v>
      </c>
      <c r="G11" s="5"/>
    </row>
    <row r="12" spans="1:7" ht="14.25" x14ac:dyDescent="0.15">
      <c r="A12" s="7">
        <v>46119</v>
      </c>
      <c r="B12" s="3">
        <v>46149</v>
      </c>
      <c r="C12" s="4" t="str">
        <f t="shared" ref="C12:C24" ca="1" si="2">IF(ISBLANK(B12),"未定",IF(B12&gt;=TODAY(),"募集受付中","受付終了"))</f>
        <v>募集受付中</v>
      </c>
      <c r="D12" s="4" t="s">
        <v>34</v>
      </c>
      <c r="E12" s="4" t="s">
        <v>35</v>
      </c>
      <c r="F12" s="9" t="s">
        <v>36</v>
      </c>
      <c r="G12" s="8"/>
    </row>
    <row r="13" spans="1:7" ht="14.25" x14ac:dyDescent="0.15">
      <c r="A13" s="7">
        <v>46119</v>
      </c>
      <c r="B13" s="3">
        <v>46142</v>
      </c>
      <c r="C13" s="4" t="str">
        <f t="shared" ca="1" si="2"/>
        <v>募集受付中</v>
      </c>
      <c r="D13" s="4" t="s">
        <v>37</v>
      </c>
      <c r="E13" s="4" t="s">
        <v>38</v>
      </c>
      <c r="F13" s="9" t="s">
        <v>39</v>
      </c>
      <c r="G13" s="8"/>
    </row>
    <row r="14" spans="1:7" ht="14.25" x14ac:dyDescent="0.15">
      <c r="A14" s="7">
        <v>46119</v>
      </c>
      <c r="B14" s="3">
        <v>46171</v>
      </c>
      <c r="C14" s="4" t="str">
        <f t="shared" ca="1" si="2"/>
        <v>募集受付中</v>
      </c>
      <c r="D14" s="18" t="s">
        <v>40</v>
      </c>
      <c r="E14" s="4" t="s">
        <v>41</v>
      </c>
      <c r="F14" s="20" t="s">
        <v>49</v>
      </c>
      <c r="G14" s="8"/>
    </row>
    <row r="15" spans="1:7" ht="14.25" x14ac:dyDescent="0.15">
      <c r="A15" s="7">
        <v>46119</v>
      </c>
      <c r="B15" s="3">
        <v>46171</v>
      </c>
      <c r="C15" s="4" t="str">
        <f t="shared" ca="1" si="2"/>
        <v>募集受付中</v>
      </c>
      <c r="D15" s="22"/>
      <c r="E15" s="4" t="s">
        <v>42</v>
      </c>
      <c r="F15" s="23"/>
      <c r="G15" s="8"/>
    </row>
    <row r="16" spans="1:7" ht="14.25" x14ac:dyDescent="0.15">
      <c r="A16" s="7">
        <v>46119</v>
      </c>
      <c r="B16" s="3">
        <v>46295</v>
      </c>
      <c r="C16" s="4" t="str">
        <f t="shared" ca="1" si="2"/>
        <v>募集受付中</v>
      </c>
      <c r="D16" s="22"/>
      <c r="E16" s="4" t="s">
        <v>43</v>
      </c>
      <c r="F16" s="23"/>
      <c r="G16" s="8"/>
    </row>
    <row r="17" spans="1:7" ht="14.25" x14ac:dyDescent="0.15">
      <c r="A17" s="7">
        <v>46119</v>
      </c>
      <c r="B17" s="3">
        <v>46171</v>
      </c>
      <c r="C17" s="4" t="str">
        <f t="shared" ca="1" si="2"/>
        <v>募集受付中</v>
      </c>
      <c r="D17" s="22"/>
      <c r="E17" s="4" t="s">
        <v>44</v>
      </c>
      <c r="F17" s="23"/>
      <c r="G17" s="8"/>
    </row>
    <row r="18" spans="1:7" ht="14.25" x14ac:dyDescent="0.15">
      <c r="A18" s="7">
        <v>46119</v>
      </c>
      <c r="B18" s="3">
        <v>46295</v>
      </c>
      <c r="C18" s="4" t="str">
        <f t="shared" ref="C18" ca="1" si="3">IF(ISBLANK(B18),"未定",IF(B18&gt;=TODAY(),"募集受付中","受付終了"))</f>
        <v>募集受付中</v>
      </c>
      <c r="D18" s="19"/>
      <c r="E18" s="4" t="s">
        <v>45</v>
      </c>
      <c r="F18" s="21"/>
      <c r="G18" s="8"/>
    </row>
    <row r="19" spans="1:7" ht="14.25" x14ac:dyDescent="0.15">
      <c r="A19" s="7">
        <v>46119</v>
      </c>
      <c r="B19" s="3">
        <v>46154</v>
      </c>
      <c r="C19" s="4" t="str">
        <f t="shared" ca="1" si="2"/>
        <v>募集受付中</v>
      </c>
      <c r="D19" s="4" t="s">
        <v>46</v>
      </c>
      <c r="E19" s="4" t="s">
        <v>47</v>
      </c>
      <c r="F19" s="9" t="s">
        <v>48</v>
      </c>
      <c r="G19" s="8"/>
    </row>
    <row r="20" spans="1:7" ht="14.25" x14ac:dyDescent="0.15">
      <c r="A20" s="7">
        <v>46119</v>
      </c>
      <c r="B20" s="3">
        <v>46132</v>
      </c>
      <c r="C20" s="4" t="str">
        <f t="shared" ca="1" si="2"/>
        <v>募集受付中</v>
      </c>
      <c r="D20" s="18" t="s">
        <v>8</v>
      </c>
      <c r="E20" s="4" t="s">
        <v>11</v>
      </c>
      <c r="F20" s="20" t="s">
        <v>16</v>
      </c>
      <c r="G20" s="24" t="s">
        <v>17</v>
      </c>
    </row>
    <row r="21" spans="1:7" ht="14.25" x14ac:dyDescent="0.15">
      <c r="A21" s="7">
        <v>46119</v>
      </c>
      <c r="B21" s="3">
        <v>46132</v>
      </c>
      <c r="C21" s="4" t="str">
        <f t="shared" ca="1" si="2"/>
        <v>募集受付中</v>
      </c>
      <c r="D21" s="22"/>
      <c r="E21" s="4" t="s">
        <v>12</v>
      </c>
      <c r="F21" s="23"/>
      <c r="G21" s="25"/>
    </row>
    <row r="22" spans="1:7" ht="14.25" x14ac:dyDescent="0.15">
      <c r="A22" s="7">
        <v>46119</v>
      </c>
      <c r="B22" s="3">
        <v>46132</v>
      </c>
      <c r="C22" s="4" t="str">
        <f t="shared" ca="1" si="2"/>
        <v>募集受付中</v>
      </c>
      <c r="D22" s="22"/>
      <c r="E22" s="4" t="s">
        <v>13</v>
      </c>
      <c r="F22" s="23"/>
      <c r="G22" s="25"/>
    </row>
    <row r="23" spans="1:7" ht="14.25" x14ac:dyDescent="0.15">
      <c r="A23" s="7">
        <v>46119</v>
      </c>
      <c r="B23" s="3">
        <v>46132</v>
      </c>
      <c r="C23" s="4" t="str">
        <f t="shared" ca="1" si="2"/>
        <v>募集受付中</v>
      </c>
      <c r="D23" s="19"/>
      <c r="E23" s="4" t="s">
        <v>14</v>
      </c>
      <c r="F23" s="21"/>
      <c r="G23" s="26"/>
    </row>
    <row r="24" spans="1:7" ht="14.25" x14ac:dyDescent="0.15">
      <c r="A24" s="7">
        <v>46119</v>
      </c>
      <c r="B24" s="3">
        <v>46160</v>
      </c>
      <c r="C24" s="4" t="str">
        <f t="shared" ca="1" si="2"/>
        <v>募集受付中</v>
      </c>
      <c r="D24" s="10" t="s">
        <v>75</v>
      </c>
      <c r="E24" s="4" t="s">
        <v>76</v>
      </c>
      <c r="F24" s="11" t="s">
        <v>77</v>
      </c>
      <c r="G24" s="12" t="s">
        <v>53</v>
      </c>
    </row>
    <row r="25" spans="1:7" ht="14.25" x14ac:dyDescent="0.15">
      <c r="A25" s="7">
        <v>46119</v>
      </c>
      <c r="B25" s="3">
        <v>46153</v>
      </c>
      <c r="C25" s="4" t="str">
        <f t="shared" ca="1" si="0"/>
        <v>募集受付中</v>
      </c>
      <c r="D25" s="18" t="s">
        <v>75</v>
      </c>
      <c r="E25" s="4" t="s">
        <v>78</v>
      </c>
      <c r="F25" s="20" t="s">
        <v>82</v>
      </c>
      <c r="G25" s="24" t="s">
        <v>53</v>
      </c>
    </row>
    <row r="26" spans="1:7" ht="14.25" x14ac:dyDescent="0.15">
      <c r="A26" s="7">
        <v>46119</v>
      </c>
      <c r="B26" s="3">
        <v>46153</v>
      </c>
      <c r="C26" s="4" t="str">
        <f t="shared" ca="1" si="0"/>
        <v>募集受付中</v>
      </c>
      <c r="D26" s="22"/>
      <c r="E26" s="4" t="s">
        <v>79</v>
      </c>
      <c r="F26" s="23"/>
      <c r="G26" s="25"/>
    </row>
    <row r="27" spans="1:7" ht="14.25" x14ac:dyDescent="0.15">
      <c r="A27" s="7">
        <v>46119</v>
      </c>
      <c r="B27" s="3">
        <v>46153</v>
      </c>
      <c r="C27" s="4" t="str">
        <f t="shared" ca="1" si="0"/>
        <v>募集受付中</v>
      </c>
      <c r="D27" s="22"/>
      <c r="E27" s="4" t="s">
        <v>80</v>
      </c>
      <c r="F27" s="23"/>
      <c r="G27" s="25"/>
    </row>
    <row r="28" spans="1:7" ht="14.25" x14ac:dyDescent="0.15">
      <c r="A28" s="7">
        <v>46119</v>
      </c>
      <c r="B28" s="3">
        <v>46153</v>
      </c>
      <c r="C28" s="4" t="str">
        <f t="shared" ca="1" si="0"/>
        <v>募集受付中</v>
      </c>
      <c r="D28" s="19"/>
      <c r="E28" s="4" t="s">
        <v>81</v>
      </c>
      <c r="F28" s="21"/>
      <c r="G28" s="26"/>
    </row>
    <row r="29" spans="1:7" ht="14.25" x14ac:dyDescent="0.15">
      <c r="A29" s="7">
        <v>46119</v>
      </c>
      <c r="B29" s="3">
        <v>46153</v>
      </c>
      <c r="C29" s="4" t="str">
        <f t="shared" ref="C29:C49" ca="1" si="4">IF(ISBLANK(B29),"未定",IF(B29&gt;=TODAY(),"募集受付中","受付終了"))</f>
        <v>募集受付中</v>
      </c>
      <c r="D29" s="4" t="s">
        <v>50</v>
      </c>
      <c r="E29" s="4" t="s">
        <v>51</v>
      </c>
      <c r="F29" s="9" t="s">
        <v>52</v>
      </c>
      <c r="G29" s="8" t="s">
        <v>53</v>
      </c>
    </row>
    <row r="30" spans="1:7" ht="14.25" x14ac:dyDescent="0.15">
      <c r="A30" s="7">
        <v>46119</v>
      </c>
      <c r="B30" s="3">
        <v>46143</v>
      </c>
      <c r="C30" s="4" t="str">
        <f t="shared" ca="1" si="4"/>
        <v>募集受付中</v>
      </c>
      <c r="D30" s="18" t="s">
        <v>54</v>
      </c>
      <c r="E30" s="4" t="s">
        <v>55</v>
      </c>
      <c r="F30" s="20" t="s">
        <v>74</v>
      </c>
      <c r="G30" s="24" t="s">
        <v>53</v>
      </c>
    </row>
    <row r="31" spans="1:7" ht="14.25" x14ac:dyDescent="0.15">
      <c r="A31" s="7">
        <v>46119</v>
      </c>
      <c r="B31" s="3">
        <v>46143</v>
      </c>
      <c r="C31" s="4" t="str">
        <f t="shared" ca="1" si="4"/>
        <v>募集受付中</v>
      </c>
      <c r="D31" s="22"/>
      <c r="E31" s="4" t="s">
        <v>56</v>
      </c>
      <c r="F31" s="23"/>
      <c r="G31" s="25"/>
    </row>
    <row r="32" spans="1:7" ht="14.25" x14ac:dyDescent="0.15">
      <c r="A32" s="7">
        <v>46119</v>
      </c>
      <c r="B32" s="3">
        <v>46143</v>
      </c>
      <c r="C32" s="4" t="str">
        <f t="shared" ca="1" si="4"/>
        <v>募集受付中</v>
      </c>
      <c r="D32" s="22"/>
      <c r="E32" s="4" t="s">
        <v>57</v>
      </c>
      <c r="F32" s="23"/>
      <c r="G32" s="25"/>
    </row>
    <row r="33" spans="1:7" ht="14.25" x14ac:dyDescent="0.15">
      <c r="A33" s="7">
        <v>46119</v>
      </c>
      <c r="B33" s="3">
        <v>46143</v>
      </c>
      <c r="C33" s="4" t="str">
        <f t="shared" ca="1" si="4"/>
        <v>募集受付中</v>
      </c>
      <c r="D33" s="22"/>
      <c r="E33" s="4" t="s">
        <v>58</v>
      </c>
      <c r="F33" s="23"/>
      <c r="G33" s="25"/>
    </row>
    <row r="34" spans="1:7" ht="14.25" x14ac:dyDescent="0.15">
      <c r="A34" s="7">
        <v>46119</v>
      </c>
      <c r="B34" s="3">
        <v>46143</v>
      </c>
      <c r="C34" s="4" t="str">
        <f t="shared" ca="1" si="4"/>
        <v>募集受付中</v>
      </c>
      <c r="D34" s="22"/>
      <c r="E34" s="4" t="s">
        <v>59</v>
      </c>
      <c r="F34" s="23"/>
      <c r="G34" s="25"/>
    </row>
    <row r="35" spans="1:7" ht="14.25" x14ac:dyDescent="0.15">
      <c r="A35" s="7">
        <v>46119</v>
      </c>
      <c r="B35" s="3">
        <v>46143</v>
      </c>
      <c r="C35" s="4" t="str">
        <f t="shared" ca="1" si="4"/>
        <v>募集受付中</v>
      </c>
      <c r="D35" s="22"/>
      <c r="E35" s="4" t="s">
        <v>60</v>
      </c>
      <c r="F35" s="23"/>
      <c r="G35" s="25"/>
    </row>
    <row r="36" spans="1:7" ht="14.25" x14ac:dyDescent="0.15">
      <c r="A36" s="7">
        <v>46119</v>
      </c>
      <c r="B36" s="3">
        <v>46143</v>
      </c>
      <c r="C36" s="4" t="str">
        <f t="shared" ca="1" si="4"/>
        <v>募集受付中</v>
      </c>
      <c r="D36" s="22"/>
      <c r="E36" s="4" t="s">
        <v>61</v>
      </c>
      <c r="F36" s="23"/>
      <c r="G36" s="25"/>
    </row>
    <row r="37" spans="1:7" ht="14.25" x14ac:dyDescent="0.15">
      <c r="A37" s="7">
        <v>46119</v>
      </c>
      <c r="B37" s="3">
        <v>46143</v>
      </c>
      <c r="C37" s="4" t="str">
        <f t="shared" ca="1" si="4"/>
        <v>募集受付中</v>
      </c>
      <c r="D37" s="22"/>
      <c r="E37" s="4" t="s">
        <v>62</v>
      </c>
      <c r="F37" s="23"/>
      <c r="G37" s="25"/>
    </row>
    <row r="38" spans="1:7" ht="14.25" x14ac:dyDescent="0.15">
      <c r="A38" s="7">
        <v>46119</v>
      </c>
      <c r="B38" s="3">
        <v>46143</v>
      </c>
      <c r="C38" s="4" t="str">
        <f t="shared" ca="1" si="4"/>
        <v>募集受付中</v>
      </c>
      <c r="D38" s="22"/>
      <c r="E38" s="4" t="s">
        <v>63</v>
      </c>
      <c r="F38" s="23"/>
      <c r="G38" s="25"/>
    </row>
    <row r="39" spans="1:7" ht="14.25" x14ac:dyDescent="0.15">
      <c r="A39" s="7">
        <v>46119</v>
      </c>
      <c r="B39" s="3">
        <v>46143</v>
      </c>
      <c r="C39" s="4" t="str">
        <f t="shared" ca="1" si="4"/>
        <v>募集受付中</v>
      </c>
      <c r="D39" s="22"/>
      <c r="E39" s="4" t="s">
        <v>64</v>
      </c>
      <c r="F39" s="23"/>
      <c r="G39" s="25"/>
    </row>
    <row r="40" spans="1:7" ht="14.25" x14ac:dyDescent="0.15">
      <c r="A40" s="7">
        <v>46119</v>
      </c>
      <c r="B40" s="3">
        <v>46143</v>
      </c>
      <c r="C40" s="4" t="str">
        <f t="shared" ca="1" si="4"/>
        <v>募集受付中</v>
      </c>
      <c r="D40" s="22"/>
      <c r="E40" s="4" t="s">
        <v>65</v>
      </c>
      <c r="F40" s="23"/>
      <c r="G40" s="25"/>
    </row>
    <row r="41" spans="1:7" ht="14.25" x14ac:dyDescent="0.15">
      <c r="A41" s="7">
        <v>46119</v>
      </c>
      <c r="B41" s="3">
        <v>46143</v>
      </c>
      <c r="C41" s="4" t="str">
        <f t="shared" ca="1" si="4"/>
        <v>募集受付中</v>
      </c>
      <c r="D41" s="22"/>
      <c r="E41" s="4" t="s">
        <v>66</v>
      </c>
      <c r="F41" s="23"/>
      <c r="G41" s="25"/>
    </row>
    <row r="42" spans="1:7" ht="14.25" x14ac:dyDescent="0.15">
      <c r="A42" s="7">
        <v>46119</v>
      </c>
      <c r="B42" s="3">
        <v>46143</v>
      </c>
      <c r="C42" s="4" t="str">
        <f t="shared" ca="1" si="4"/>
        <v>募集受付中</v>
      </c>
      <c r="D42" s="22"/>
      <c r="E42" s="4" t="s">
        <v>67</v>
      </c>
      <c r="F42" s="23"/>
      <c r="G42" s="25"/>
    </row>
    <row r="43" spans="1:7" ht="14.25" x14ac:dyDescent="0.15">
      <c r="A43" s="7">
        <v>46119</v>
      </c>
      <c r="B43" s="3">
        <v>46143</v>
      </c>
      <c r="C43" s="4" t="str">
        <f t="shared" ca="1" si="4"/>
        <v>募集受付中</v>
      </c>
      <c r="D43" s="22"/>
      <c r="E43" s="4" t="s">
        <v>68</v>
      </c>
      <c r="F43" s="23"/>
      <c r="G43" s="25"/>
    </row>
    <row r="44" spans="1:7" ht="14.25" x14ac:dyDescent="0.15">
      <c r="A44" s="7">
        <v>46119</v>
      </c>
      <c r="B44" s="3">
        <v>46143</v>
      </c>
      <c r="C44" s="4" t="str">
        <f t="shared" ca="1" si="4"/>
        <v>募集受付中</v>
      </c>
      <c r="D44" s="22"/>
      <c r="E44" s="4" t="s">
        <v>69</v>
      </c>
      <c r="F44" s="23"/>
      <c r="G44" s="25"/>
    </row>
    <row r="45" spans="1:7" ht="14.25" x14ac:dyDescent="0.15">
      <c r="A45" s="7">
        <v>46119</v>
      </c>
      <c r="B45" s="3">
        <v>46143</v>
      </c>
      <c r="C45" s="4" t="str">
        <f t="shared" ca="1" si="4"/>
        <v>募集受付中</v>
      </c>
      <c r="D45" s="22"/>
      <c r="E45" s="4" t="s">
        <v>70</v>
      </c>
      <c r="F45" s="23"/>
      <c r="G45" s="25"/>
    </row>
    <row r="46" spans="1:7" ht="14.25" x14ac:dyDescent="0.15">
      <c r="A46" s="7">
        <v>46119</v>
      </c>
      <c r="B46" s="3">
        <v>46143</v>
      </c>
      <c r="C46" s="4" t="str">
        <f t="shared" ca="1" si="4"/>
        <v>募集受付中</v>
      </c>
      <c r="D46" s="22"/>
      <c r="E46" s="4" t="s">
        <v>71</v>
      </c>
      <c r="F46" s="23"/>
      <c r="G46" s="25"/>
    </row>
    <row r="47" spans="1:7" ht="14.25" x14ac:dyDescent="0.15">
      <c r="A47" s="7">
        <v>46119</v>
      </c>
      <c r="B47" s="3">
        <v>46143</v>
      </c>
      <c r="C47" s="4" t="str">
        <f t="shared" ca="1" si="4"/>
        <v>募集受付中</v>
      </c>
      <c r="D47" s="22"/>
      <c r="E47" s="4" t="s">
        <v>72</v>
      </c>
      <c r="F47" s="23"/>
      <c r="G47" s="25"/>
    </row>
    <row r="48" spans="1:7" ht="14.25" x14ac:dyDescent="0.15">
      <c r="A48" s="7">
        <v>46119</v>
      </c>
      <c r="B48" s="3">
        <v>46143</v>
      </c>
      <c r="C48" s="4" t="str">
        <f t="shared" ca="1" si="4"/>
        <v>募集受付中</v>
      </c>
      <c r="D48" s="19"/>
      <c r="E48" s="4" t="s">
        <v>73</v>
      </c>
      <c r="F48" s="21"/>
      <c r="G48" s="26"/>
    </row>
    <row r="49" spans="1:7" ht="15" thickBot="1" x14ac:dyDescent="0.2">
      <c r="A49" s="13">
        <v>46119</v>
      </c>
      <c r="B49" s="14">
        <v>46156</v>
      </c>
      <c r="C49" s="15" t="str">
        <f t="shared" ca="1" si="4"/>
        <v>募集受付中</v>
      </c>
      <c r="D49" s="15" t="s">
        <v>83</v>
      </c>
      <c r="E49" s="15" t="s">
        <v>84</v>
      </c>
      <c r="F49" s="16" t="s">
        <v>85</v>
      </c>
      <c r="G49" s="17"/>
    </row>
  </sheetData>
  <autoFilter ref="A3:G3" xr:uid="{00000000-0009-0000-0000-000000000000}"/>
  <mergeCells count="15">
    <mergeCell ref="D30:D48"/>
    <mergeCell ref="F30:F48"/>
    <mergeCell ref="G30:G48"/>
    <mergeCell ref="D20:D23"/>
    <mergeCell ref="F20:F23"/>
    <mergeCell ref="G20:G23"/>
    <mergeCell ref="D25:D28"/>
    <mergeCell ref="F25:F28"/>
    <mergeCell ref="G25:G28"/>
    <mergeCell ref="D6:D7"/>
    <mergeCell ref="F6:F7"/>
    <mergeCell ref="D8:D10"/>
    <mergeCell ref="F8:F10"/>
    <mergeCell ref="D14:D18"/>
    <mergeCell ref="F14:F18"/>
  </mergeCells>
  <phoneticPr fontId="2"/>
  <conditionalFormatting sqref="B21:C23 E21:E23">
    <cfRule type="expression" dxfId="9" priority="2">
      <formula>$C21="受付終了"</formula>
    </cfRule>
  </conditionalFormatting>
  <conditionalFormatting sqref="B26:C28 E26:E28 A49:G49">
    <cfRule type="expression" dxfId="8" priority="11">
      <formula>$C26="受付終了"</formula>
    </cfRule>
  </conditionalFormatting>
  <conditionalFormatting sqref="A6:E6 G6:G7 B7:C7 E7 A8 A10 A12 A14 A16 A18 A20 A22 A24 A26 A28 A30 A32 A34 A37 A39 A41 A43 A45 A47">
    <cfRule type="expression" dxfId="7" priority="6">
      <formula>$C6="受付終了"</formula>
    </cfRule>
  </conditionalFormatting>
  <conditionalFormatting sqref="A4:G5 A7 A9 A11 A13 A15 A17 A19 A21 A23 A25 A27 A29 A31 A33 A35:A36 A38 A40 A42 A44 A46 A48">
    <cfRule type="expression" dxfId="6" priority="8">
      <formula>$C4="受付終了"</formula>
    </cfRule>
  </conditionalFormatting>
  <conditionalFormatting sqref="B8:G8 B9:C10 E9:E10 G9:G10">
    <cfRule type="expression" dxfId="5" priority="7">
      <formula>$C8="受付終了"</formula>
    </cfRule>
  </conditionalFormatting>
  <conditionalFormatting sqref="B11:G14 B15:C18 E15:E18 G15:G18">
    <cfRule type="expression" dxfId="4" priority="4">
      <formula>$C11="受付終了"</formula>
    </cfRule>
  </conditionalFormatting>
  <conditionalFormatting sqref="B19:G20">
    <cfRule type="expression" dxfId="3" priority="1">
      <formula>$C19="受付終了"</formula>
    </cfRule>
  </conditionalFormatting>
  <conditionalFormatting sqref="B24:G25">
    <cfRule type="expression" dxfId="2" priority="5">
      <formula>$C24="受付終了"</formula>
    </cfRule>
  </conditionalFormatting>
  <conditionalFormatting sqref="B29:G30 E31:E48 B31:C48">
    <cfRule type="expression" dxfId="1" priority="3">
      <formula>$C29="受付終了"</formula>
    </cfRule>
  </conditionalFormatting>
  <conditionalFormatting sqref="C4:C49">
    <cfRule type="expression" dxfId="0" priority="258">
      <formula>C4="募集受付中"</formula>
    </cfRule>
  </conditionalFormatting>
  <hyperlinks>
    <hyperlink ref="F4" r:id="rId1" xr:uid="{1E444DB9-6835-4D2E-A849-6ECC52BCD433}"/>
    <hyperlink ref="F5" r:id="rId2" xr:uid="{1291AD25-8458-4B7A-B569-B34B0A0D30E2}"/>
    <hyperlink ref="F6" r:id="rId3" display="https://jssf.or.jp/" xr:uid="{ABDFCEA1-E546-4A0C-8492-B21D7DDB6E06}"/>
    <hyperlink ref="F8" r:id="rId4" xr:uid="{8E1741AA-9C16-4FEF-B1FE-7992571D606A}"/>
    <hyperlink ref="F11" r:id="rId5" xr:uid="{3126C778-3B21-45B9-869C-46F741259053}"/>
    <hyperlink ref="F12" r:id="rId6" xr:uid="{F9847D09-95C5-40B8-80E6-C9A486035E1D}"/>
    <hyperlink ref="F13" r:id="rId7" xr:uid="{46259157-5EA0-4F41-B256-212D5B9B18D0}"/>
    <hyperlink ref="F19" r:id="rId8" xr:uid="{6CE96646-E2B4-467A-8A90-7E1F95330668}"/>
    <hyperlink ref="F14" r:id="rId9" xr:uid="{0D0EBBE9-99B1-43B5-992A-6C3E291BB7C3}"/>
    <hyperlink ref="F29" r:id="rId10" xr:uid="{A55C1960-B420-4D6D-8368-19F4813875C3}"/>
    <hyperlink ref="F30" r:id="rId11" xr:uid="{75556275-3AB1-47DA-A880-A82B44B80BEB}"/>
    <hyperlink ref="F20" r:id="rId12" xr:uid="{451FFDFE-B82B-4819-A94A-6C7EC6CC2D07}"/>
    <hyperlink ref="F24" r:id="rId13" xr:uid="{14A92C2B-FE56-4891-9095-D538355B1133}"/>
    <hyperlink ref="F25" r:id="rId14" xr:uid="{43E9D6AE-8727-4282-B134-1ECF4288EFD7}"/>
    <hyperlink ref="F49" r:id="rId15" xr:uid="{A9177490-8FB3-44CC-9118-00E190591223}"/>
  </hyperlinks>
  <pageMargins left="0.74803149606299213" right="0.74803149606299213" top="0.98425196850393704" bottom="0.98425196850393704" header="0.51181102362204722" footer="0.51181102362204722"/>
  <pageSetup paperSize="8" scale="65"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2026-04-06T01:41:14Z</cp:lastPrinted>
  <dcterms:created xsi:type="dcterms:W3CDTF">2025-07-18T06:19:33Z</dcterms:created>
  <dcterms:modified xsi:type="dcterms:W3CDTF">2026-04-09T00:14:48Z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